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3T 2020\DIGITALES ANUAL 2020\"/>
    </mc:Choice>
  </mc:AlternateContent>
  <xr:revisionPtr revIDLastSave="0" documentId="13_ncr:1_{C1D0A1D3-558A-42B8-B2C3-65B512D47B4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<sst xmlns="http://schemas.openxmlformats.org/spreadsheetml/2006/main" count="66" uniqueCount="57">
  <si>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</si>
  <si>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</si>
  <si>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</si>
  <si>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</si>
  <si>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</si>
  <si>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</si>
  <si>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</si>
  <si>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</si>
  <si>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</si>
  <si>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</si>
  <si>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</si>
  <si>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</si>
  <si>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</si>
  <si>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</si>
  <si>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</si>
  <si>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</si>
  <si>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</si>
  <si>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</si>
  <si>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</si>
  <si>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</si>
  <si>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</si>
  <si>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</si>
  <si>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</si>
  <si>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</si>
  <si>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</si>
  <si>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</si>
  <si>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</si>
  <si>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</si>
  <si>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</si>
  <si>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</si>
  <si>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</si>
  <si>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</si>
  <si>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</si>
  <si>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</si>
  <si>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</si>
  <si>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</si>
  <si>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</si>
  <si>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</si>
  <si>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</si>
  <si>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</si>
  <si>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</si>
  <si>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</si>
  <si>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</si>
  <si>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</si>
  <si>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</si>
  <si>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</si>
  <si>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</si>
  <si>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</si>
  <si>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</si>
  <si>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</si>
  <si>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</si>
  <si>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</si>
  <si>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                       ___________________</t>
  </si>
  <si>
    <t xml:space="preserve">  __________________</t>
  </si>
  <si>
    <t xml:space="preserve">C. Fernando Rosas Cardoso                                         C. Nancy Montero Ruiz                                      .    Presidente Municipal                                                           Sindico Municipal </t>
  </si>
  <si>
    <t xml:space="preserve">C.P. y M.F. Neidy Guadalupe Navarrete Romero           .           Tesorera Municipal </t>
  </si>
  <si>
    <t>MUNICIPIO DE SANTIAGO MARAVATÍO GUANAJUATO
ESTADO DE FLUJOS DE EFECTIVO - ANUAL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</si>
</sst>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justify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  <xf numFmtId="0" fontId="0" fillId="0" borderId="10" xfId="0" applyBorder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tabSelected="1" zoomScaleNormal="100" workbookViewId="0">
      <selection activeCell="F11" sqref="F1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3" t="s">
        <v>56</v>
      </c>
      <c r="B1" s="34"/>
      <c r="C1" s="34"/>
      <c r="D1" s="34"/>
      <c r="E1" s="35"/>
    </row>
    <row r="2" spans="1:5" ht="15" customHeight="1" x14ac:dyDescent="0.2">
      <c r="A2" s="36" t="s">
        <v>0</v>
      </c>
      <c r="B2" s="37"/>
      <c r="C2" s="37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87204494.329999998</v>
      </c>
      <c r="E5" s="14">
        <f>SUM(E6:E15)</f>
        <v>79364619.780000001</v>
      </c>
    </row>
    <row r="6" spans="1:5" x14ac:dyDescent="0.2">
      <c r="A6" s="26">
        <v>4110</v>
      </c>
      <c r="C6" s="15" t="s">
        <v>3</v>
      </c>
      <c r="D6" s="16">
        <v>1475485.82</v>
      </c>
      <c r="E6" s="17">
        <v>1739525.21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901043.42</v>
      </c>
      <c r="E9" s="17">
        <v>975059.04</v>
      </c>
    </row>
    <row r="10" spans="1:5" x14ac:dyDescent="0.2">
      <c r="A10" s="26">
        <v>4150</v>
      </c>
      <c r="C10" s="15" t="s">
        <v>43</v>
      </c>
      <c r="D10" s="16">
        <v>96300.38</v>
      </c>
      <c r="E10" s="17">
        <v>301579.15999999997</v>
      </c>
    </row>
    <row r="11" spans="1:5" x14ac:dyDescent="0.2">
      <c r="A11" s="26">
        <v>4160</v>
      </c>
      <c r="C11" s="15" t="s">
        <v>44</v>
      </c>
      <c r="D11" s="16">
        <v>193312.39</v>
      </c>
      <c r="E11" s="17">
        <v>62870.58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84538352.319999993</v>
      </c>
      <c r="E13" s="17">
        <v>76285585.790000007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66458787.160000011</v>
      </c>
      <c r="E16" s="14">
        <f>SUM(E17:E32)</f>
        <v>59890028.289999999</v>
      </c>
    </row>
    <row r="17" spans="1:5" x14ac:dyDescent="0.2">
      <c r="A17" s="26">
        <v>5110</v>
      </c>
      <c r="C17" s="15" t="s">
        <v>8</v>
      </c>
      <c r="D17" s="16">
        <v>30529760.190000001</v>
      </c>
      <c r="E17" s="17">
        <v>28657944.32</v>
      </c>
    </row>
    <row r="18" spans="1:5" x14ac:dyDescent="0.2">
      <c r="A18" s="26">
        <v>5120</v>
      </c>
      <c r="C18" s="15" t="s">
        <v>9</v>
      </c>
      <c r="D18" s="16">
        <v>7073622.7199999997</v>
      </c>
      <c r="E18" s="17">
        <v>5718569.7699999996</v>
      </c>
    </row>
    <row r="19" spans="1:5" x14ac:dyDescent="0.2">
      <c r="A19" s="26">
        <v>5130</v>
      </c>
      <c r="C19" s="15" t="s">
        <v>10</v>
      </c>
      <c r="D19" s="16">
        <v>9017262.6400000006</v>
      </c>
      <c r="E19" s="17">
        <v>8891563.7599999998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8081378.9500000002</v>
      </c>
      <c r="E21" s="17">
        <v>7737466.1799999997</v>
      </c>
    </row>
    <row r="22" spans="1:5" x14ac:dyDescent="0.2">
      <c r="A22" s="26">
        <v>5230</v>
      </c>
      <c r="C22" s="15" t="s">
        <v>13</v>
      </c>
      <c r="D22" s="16">
        <v>3023647.42</v>
      </c>
      <c r="E22" s="17">
        <v>2061415</v>
      </c>
    </row>
    <row r="23" spans="1:5" x14ac:dyDescent="0.2">
      <c r="A23" s="26">
        <v>5240</v>
      </c>
      <c r="C23" s="15" t="s">
        <v>14</v>
      </c>
      <c r="D23" s="16">
        <v>8733115.2400000002</v>
      </c>
      <c r="E23" s="17">
        <v>6823069.2599999998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20745707.169999987</v>
      </c>
      <c r="E33" s="14">
        <f>E5-E16</f>
        <v>19474591.490000002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16642879.18</v>
      </c>
      <c r="E40" s="14">
        <f>SUM(E41:E43)</f>
        <v>20485743.43</v>
      </c>
    </row>
    <row r="41" spans="1:5" x14ac:dyDescent="0.2">
      <c r="A41" s="26">
        <v>1230</v>
      </c>
      <c r="C41" s="15" t="s">
        <v>26</v>
      </c>
      <c r="D41" s="16">
        <v>16120895.23</v>
      </c>
      <c r="E41" s="17">
        <v>20223580.949999999</v>
      </c>
    </row>
    <row r="42" spans="1:5" x14ac:dyDescent="0.2">
      <c r="A42" s="26" t="s">
        <v>50</v>
      </c>
      <c r="C42" s="15" t="s">
        <v>27</v>
      </c>
      <c r="D42" s="16">
        <v>521983.95</v>
      </c>
      <c r="E42" s="17">
        <v>262162.48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-16642879.18</v>
      </c>
      <c r="E44" s="14">
        <f>E36-E40</f>
        <v>-20485743.43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-3603740.63</v>
      </c>
      <c r="E47" s="14">
        <f>SUM(E48+E51)</f>
        <v>-335234.93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-3603740.63</v>
      </c>
      <c r="E51" s="17">
        <v>-335234.93</v>
      </c>
    </row>
    <row r="52" spans="1:5" x14ac:dyDescent="0.2">
      <c r="A52" s="4"/>
      <c r="B52" s="11" t="s">
        <v>7</v>
      </c>
      <c r="C52" s="12"/>
      <c r="D52" s="13">
        <f>SUM(D53+D56)</f>
        <v>824112.82</v>
      </c>
      <c r="E52" s="14">
        <f>SUM(E53+E56)</f>
        <v>19384.259999999998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824112.82</v>
      </c>
      <c r="E56" s="17">
        <v>19384.259999999998</v>
      </c>
    </row>
    <row r="57" spans="1:5" x14ac:dyDescent="0.2">
      <c r="A57" s="18" t="s">
        <v>38</v>
      </c>
      <c r="C57" s="19"/>
      <c r="D57" s="13">
        <f>D47-D52</f>
        <v>-4427853.45</v>
      </c>
      <c r="E57" s="14">
        <f>E47-E52</f>
        <v>-354619.19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-325025.46000001207</v>
      </c>
      <c r="E59" s="14">
        <f>E57+E44+E33</f>
        <v>-1365771.129999999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21448374.809999999</v>
      </c>
      <c r="E61" s="14">
        <v>22814145.940000001</v>
      </c>
    </row>
    <row r="62" spans="1:5" x14ac:dyDescent="0.2">
      <c r="A62" s="18" t="s">
        <v>41</v>
      </c>
      <c r="C62" s="19"/>
      <c r="D62" s="13">
        <v>21123349.350000001</v>
      </c>
      <c r="E62" s="14">
        <v>21448374.809999999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7"/>
      <c r="B64" s="38" t="s">
        <v>51</v>
      </c>
      <c r="C64" s="38"/>
      <c r="D64" s="38"/>
      <c r="E64" s="39"/>
    </row>
    <row r="65" spans="1:5" x14ac:dyDescent="0.2">
      <c r="A65" s="27"/>
      <c r="B65" s="27"/>
      <c r="C65" s="27"/>
      <c r="D65" s="27"/>
      <c r="E65" s="27"/>
    </row>
    <row r="66" spans="1:5" x14ac:dyDescent="0.2">
      <c r="A66" s="27"/>
      <c r="B66" s="27"/>
      <c r="C66" s="27"/>
      <c r="D66" s="27"/>
      <c r="E66" s="27"/>
    </row>
    <row r="67" spans="1:5" x14ac:dyDescent="0.2">
      <c r="A67" s="27"/>
      <c r="B67" s="27"/>
      <c r="C67" s="27"/>
      <c r="D67" s="27"/>
      <c r="E67" s="27"/>
    </row>
    <row r="68" spans="1:5" x14ac:dyDescent="0.2">
      <c r="A68" s="27"/>
      <c r="B68" s="27"/>
      <c r="C68" s="27"/>
      <c r="D68" s="27"/>
      <c r="E68" s="27"/>
    </row>
    <row r="69" spans="1:5" ht="22.5" x14ac:dyDescent="0.2">
      <c r="A69" s="27"/>
      <c r="B69" s="27"/>
      <c r="C69" s="28" t="s">
        <v>52</v>
      </c>
      <c r="D69" s="29"/>
      <c r="E69" s="30" t="s">
        <v>53</v>
      </c>
    </row>
    <row r="70" spans="1:5" ht="33.75" x14ac:dyDescent="0.2">
      <c r="A70" s="27"/>
      <c r="B70" s="27"/>
      <c r="C70" s="31" t="s">
        <v>54</v>
      </c>
      <c r="D70" s="32"/>
      <c r="E70" s="31" t="s">
        <v>55</v>
      </c>
    </row>
  </sheetData>
  <sheetProtection formatCells="0" formatColumns="0" formatRows="0" autoFilter="0"/>
  <mergeCells count="3">
    <mergeCell ref="A1:E1"/>
    <mergeCell ref="A2:C2"/>
    <mergeCell ref="B64:E64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2012-12-11T20:31:36Z</dcterms:created>
  <dcterms:modified xsi:type="dcterms:W3CDTF">2021-02-25T16:55:32Z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